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igene dateien\Arbeitsunterlagen\"/>
    </mc:Choice>
  </mc:AlternateContent>
  <bookViews>
    <workbookView xWindow="0" yWindow="0" windowWidth="28800" windowHeight="12045" activeTab="1"/>
  </bookViews>
  <sheets>
    <sheet name="Beispiel" sheetId="4" r:id="rId1"/>
    <sheet name="Formular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" l="1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16" i="6"/>
  <c r="C17" i="6"/>
  <c r="C18" i="6"/>
  <c r="C19" i="6"/>
  <c r="C20" i="6"/>
  <c r="C21" i="6"/>
  <c r="C22" i="6"/>
  <c r="C23" i="6"/>
  <c r="C24" i="6"/>
  <c r="C25" i="6"/>
  <c r="C26" i="6"/>
  <c r="G63" i="6" l="1"/>
  <c r="C63" i="6"/>
  <c r="G62" i="6"/>
  <c r="C62" i="6"/>
  <c r="G61" i="6"/>
  <c r="C61" i="6"/>
  <c r="G60" i="6"/>
  <c r="C60" i="6"/>
  <c r="G59" i="6"/>
  <c r="C59" i="6"/>
  <c r="G58" i="6"/>
  <c r="C58" i="6"/>
  <c r="G57" i="6"/>
  <c r="C57" i="6"/>
  <c r="G56" i="6"/>
  <c r="C56" i="6"/>
  <c r="G55" i="6"/>
  <c r="C55" i="6"/>
  <c r="G54" i="6"/>
  <c r="C54" i="6"/>
  <c r="G53" i="6"/>
  <c r="C53" i="6"/>
  <c r="G52" i="6"/>
  <c r="C52" i="6"/>
  <c r="G51" i="6"/>
  <c r="C51" i="6"/>
  <c r="G50" i="6"/>
  <c r="C50" i="6"/>
  <c r="G49" i="6"/>
  <c r="C49" i="6"/>
  <c r="G48" i="6"/>
  <c r="C48" i="6"/>
  <c r="G47" i="6"/>
  <c r="C47" i="6"/>
  <c r="G46" i="6"/>
  <c r="C46" i="6"/>
  <c r="G15" i="6"/>
  <c r="C15" i="6"/>
  <c r="C7" i="6"/>
  <c r="C81" i="6" s="1"/>
  <c r="C51" i="4"/>
  <c r="C5" i="6" l="1"/>
  <c r="C3" i="6"/>
  <c r="G14" i="6" s="1"/>
  <c r="C14" i="6"/>
  <c r="G33" i="4"/>
  <c r="C33" i="4"/>
  <c r="G32" i="4"/>
  <c r="C32" i="4"/>
  <c r="G31" i="4"/>
  <c r="C31" i="4"/>
  <c r="G30" i="4"/>
  <c r="C30" i="4"/>
  <c r="G29" i="4"/>
  <c r="C29" i="4"/>
  <c r="G28" i="4"/>
  <c r="C28" i="4"/>
  <c r="G27" i="4"/>
  <c r="C27" i="4"/>
  <c r="G26" i="4"/>
  <c r="C26" i="4"/>
  <c r="G25" i="4"/>
  <c r="C25" i="4"/>
  <c r="G24" i="4"/>
  <c r="C24" i="4"/>
  <c r="G23" i="4"/>
  <c r="C23" i="4"/>
  <c r="G22" i="4"/>
  <c r="C22" i="4"/>
  <c r="G21" i="4"/>
  <c r="C21" i="4"/>
  <c r="G20" i="4"/>
  <c r="C20" i="4"/>
  <c r="G19" i="4"/>
  <c r="C19" i="4"/>
  <c r="G18" i="4"/>
  <c r="C18" i="4"/>
  <c r="G17" i="4"/>
  <c r="C17" i="4"/>
  <c r="G16" i="4"/>
  <c r="C16" i="4"/>
  <c r="G15" i="4"/>
  <c r="C15" i="4"/>
  <c r="C7" i="4"/>
  <c r="C6" i="6" l="1"/>
  <c r="A81" i="6" s="1"/>
  <c r="C3" i="4"/>
  <c r="G14" i="4" s="1"/>
  <c r="C5" i="4"/>
  <c r="C14" i="4" s="1"/>
  <c r="C6" i="4" l="1"/>
  <c r="C8" i="4" s="1"/>
  <c r="C8" i="6"/>
  <c r="A51" i="4" l="1"/>
</calcChain>
</file>

<file path=xl/sharedStrings.xml><?xml version="1.0" encoding="utf-8"?>
<sst xmlns="http://schemas.openxmlformats.org/spreadsheetml/2006/main" count="92" uniqueCount="51">
  <si>
    <t>Tank Liter</t>
  </si>
  <si>
    <t>Anzahl</t>
  </si>
  <si>
    <t>Liter</t>
  </si>
  <si>
    <t xml:space="preserve">Erntemenge </t>
  </si>
  <si>
    <t>Tankcheck</t>
  </si>
  <si>
    <t>Neutankliste</t>
  </si>
  <si>
    <t>Alttankliste</t>
  </si>
  <si>
    <t>Anzahl      (+) (-)</t>
  </si>
  <si>
    <r>
      <rPr>
        <vertAlign val="superscript"/>
        <sz val="11"/>
        <color theme="1"/>
        <rFont val="Calibri"/>
        <family val="2"/>
        <scheme val="minor"/>
      </rPr>
      <t xml:space="preserve">1  </t>
    </r>
    <r>
      <rPr>
        <sz val="11"/>
        <color theme="1"/>
        <rFont val="Calibri"/>
        <family val="2"/>
        <scheme val="minor"/>
      </rPr>
      <t xml:space="preserve">   (z.B. PVC-Tanks mit Ausdünstungen oder freiliegendem Glasgewebe)</t>
    </r>
  </si>
  <si>
    <r>
      <t xml:space="preserve">(+) = Lagervolumen n.n. voll ausgeschöpft.  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</si>
  <si>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Bearbeiter: </t>
  </si>
  <si>
    <t xml:space="preserve">Datum: </t>
  </si>
  <si>
    <t>Prüfvermerk</t>
  </si>
  <si>
    <t xml:space="preserve">der Vorhabenbeschreibung und den Angeboten berechnet. </t>
  </si>
  <si>
    <t>Wert entsteht durch Eingabe der Behältnisliste in die Alttankliste s.u.</t>
  </si>
  <si>
    <t>Wert entsteht durch Eingabe der Neutanks in die Neutanklisteliste s.u.</t>
  </si>
  <si>
    <t>Lagervolumen-  LV (Ist)</t>
  </si>
  <si>
    <t>Volumenzukauf- LV (invest)</t>
  </si>
  <si>
    <t>Lagervolumen Ziel- LV (Ziel)</t>
  </si>
  <si>
    <t xml:space="preserve">z.B. Mehrmengenzukauf, Erweiterung der Anbau- und oder Ernteflächen, Weinausbautechnik. </t>
  </si>
  <si>
    <t>Errechnet aus LV (ist) + LV (invest).</t>
  </si>
  <si>
    <t>Maximalvolumen- LV (max.)</t>
  </si>
  <si>
    <t xml:space="preserve">Wenn "nein" geeigneter Nachweis der Volumenerweiterung erforderlich. Bzw. in Verbindung mit Kompensation durch Tank- </t>
  </si>
  <si>
    <t>Diff. LV (max.)- LV (Ziel)</t>
  </si>
  <si>
    <r>
      <t xml:space="preserve">Eine  errechnete Überschreitung des LV (max.) (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negatives Ergebnis) wurde vom Antragsteller wie folgt Begründet.</t>
    </r>
  </si>
  <si>
    <t>Laufzeit / Zweckbindung</t>
  </si>
  <si>
    <r>
      <t xml:space="preserve">Erntemenge + 10% mal Faktor 1,5 =  benötigtes Tankvolumen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</si>
  <si>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Ausschlussnachweis  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nicht förderfähiger Ersatzbeschaffung liegt vor.</t>
    </r>
  </si>
  <si>
    <t xml:space="preserve">BNRZD 276 07 </t>
  </si>
  <si>
    <t xml:space="preserve">Az.: 9100 </t>
  </si>
  <si>
    <t xml:space="preserve">Das Lagervolumen LV (Ziel) ist &lt; =  des berechneten Lagervolumen LV (max.)                                    </t>
  </si>
  <si>
    <t>(    ) Ja</t>
  </si>
  <si>
    <t>(    ) Nein</t>
  </si>
  <si>
    <t>(  X  ) Ja</t>
  </si>
  <si>
    <t>Nachweis erbracht: (Liefer-, Kauf-, Miet-, Pachtverträge, etc.)</t>
  </si>
  <si>
    <r>
      <t xml:space="preserve">Das LV (Ziel) liegt innerhalb der Berechnungsmenge  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"benötigtes Tankvolumen". </t>
    </r>
  </si>
  <si>
    <t>Siehe Wirtschaftlichkeitsnachweis Punkt 5. Vorhabenbeschr. ( gestiegene Erntemenge)</t>
  </si>
  <si>
    <t xml:space="preserve">Liter (Ziel) </t>
  </si>
  <si>
    <t>Liter (Max)</t>
  </si>
  <si>
    <t>Ja</t>
  </si>
  <si>
    <t xml:space="preserve">Das LV (Ist) und das LV (Ziel) wurden Anhand dem Antrag beigefügten Behältnisliste, </t>
  </si>
  <si>
    <t>Bearbeiter:</t>
  </si>
  <si>
    <t>Datum:</t>
  </si>
  <si>
    <t>xxx xxx xxxx</t>
  </si>
  <si>
    <t>xx xxxxxx</t>
  </si>
  <si>
    <t>Hier Eingabe der aktuellen Traubenerntemeldung, Summe.</t>
  </si>
  <si>
    <t xml:space="preserve">Az.: </t>
  </si>
  <si>
    <t xml:space="preserve">Wenn "nein" geeigneter Nachweis der Volumenerweiterung erforderlich, bzw. in Verbindung mit Kompensation durch Tank- </t>
  </si>
  <si>
    <r>
      <t xml:space="preserve">wegfall eine Begründung welche Alttanks abgeschafft werden. </t>
    </r>
    <r>
      <rPr>
        <u val="double"/>
        <sz val="11"/>
        <color theme="1"/>
        <rFont val="Calibri"/>
        <family val="2"/>
        <scheme val="minor"/>
      </rPr>
      <t xml:space="preserve">Begründet </t>
    </r>
    <r>
      <rPr>
        <u val="double"/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wegfallende  Alttankvolumen müssen in der Alt-</t>
    </r>
  </si>
  <si>
    <r>
      <t xml:space="preserve">tankliste mit negativem Vorzeichen </t>
    </r>
    <r>
      <rPr>
        <sz val="11"/>
        <color rgb="FFFF0000"/>
        <rFont val="Calibri"/>
        <family val="2"/>
        <scheme val="minor"/>
      </rPr>
      <t>wiederholt</t>
    </r>
    <r>
      <rPr>
        <sz val="11"/>
        <color theme="1"/>
        <rFont val="Calibri"/>
        <family val="2"/>
        <scheme val="minor"/>
      </rPr>
      <t xml:space="preserve"> erfasst werden. Der Ausschluss einer nff. </t>
    </r>
    <r>
      <rPr>
        <vertAlign val="superscript"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>Ersatzbeschaffung ist nachzuweisen.</t>
    </r>
  </si>
  <si>
    <r>
      <t xml:space="preserve">tankliste mit negativem Vorzeichen </t>
    </r>
    <r>
      <rPr>
        <sz val="11"/>
        <color rgb="FFFF0000"/>
        <rFont val="Calibri"/>
        <family val="2"/>
        <scheme val="minor"/>
      </rPr>
      <t xml:space="preserve">wiederholt </t>
    </r>
    <r>
      <rPr>
        <sz val="11"/>
        <color theme="1"/>
        <rFont val="Calibri"/>
        <family val="2"/>
        <scheme val="minor"/>
      </rPr>
      <t xml:space="preserve">erfasst werden. Der Ausschluss einer nff. </t>
    </r>
    <r>
      <rPr>
        <vertAlign val="superscript"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>Ersatzbeschaffung ist nachzuweisen.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</si>
</sst>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 val="double"/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/>
    <xf numFmtId="0" fontId="4" fillId="2" borderId="3" xfId="0" applyFont="1" applyFill="1" applyBorder="1"/>
    <xf numFmtId="0" fontId="4" fillId="2" borderId="2" xfId="0" applyFont="1" applyFill="1" applyBorder="1"/>
    <xf numFmtId="0" fontId="4" fillId="2" borderId="4" xfId="0" applyFont="1" applyFill="1" applyBorder="1"/>
    <xf numFmtId="3" fontId="5" fillId="2" borderId="4" xfId="0" applyNumberFormat="1" applyFont="1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4" fillId="2" borderId="14" xfId="0" applyFont="1" applyFill="1" applyBorder="1"/>
    <xf numFmtId="0" fontId="4" fillId="2" borderId="16" xfId="0" applyFont="1" applyFill="1" applyBorder="1"/>
    <xf numFmtId="0" fontId="0" fillId="0" borderId="16" xfId="0" applyBorder="1"/>
    <xf numFmtId="0" fontId="0" fillId="3" borderId="14" xfId="0" applyFill="1" applyBorder="1"/>
    <xf numFmtId="0" fontId="0" fillId="3" borderId="16" xfId="0" applyFill="1" applyBorder="1"/>
    <xf numFmtId="0" fontId="0" fillId="0" borderId="18" xfId="0" applyBorder="1"/>
    <xf numFmtId="0" fontId="0" fillId="0" borderId="19" xfId="0" applyBorder="1"/>
    <xf numFmtId="3" fontId="7" fillId="0" borderId="19" xfId="0" applyNumberFormat="1" applyFont="1" applyBorder="1"/>
    <xf numFmtId="0" fontId="1" fillId="3" borderId="22" xfId="0" applyFont="1" applyFill="1" applyBorder="1"/>
    <xf numFmtId="0" fontId="0" fillId="3" borderId="23" xfId="0" applyFill="1" applyBorder="1"/>
    <xf numFmtId="1" fontId="0" fillId="3" borderId="24" xfId="0" applyNumberFormat="1" applyFill="1" applyBorder="1"/>
    <xf numFmtId="0" fontId="1" fillId="2" borderId="25" xfId="0" applyFont="1" applyFill="1" applyBorder="1" applyAlignment="1">
      <alignment horizontal="center"/>
    </xf>
    <xf numFmtId="0" fontId="0" fillId="2" borderId="23" xfId="0" applyFill="1" applyBorder="1"/>
    <xf numFmtId="0" fontId="0" fillId="2" borderId="26" xfId="0" applyFill="1" applyBorder="1"/>
    <xf numFmtId="0" fontId="0" fillId="0" borderId="23" xfId="0" applyBorder="1"/>
    <xf numFmtId="0" fontId="0" fillId="4" borderId="3" xfId="0" applyFill="1" applyBorder="1"/>
    <xf numFmtId="0" fontId="0" fillId="4" borderId="2" xfId="0" applyFill="1" applyBorder="1"/>
    <xf numFmtId="0" fontId="0" fillId="4" borderId="4" xfId="0" applyFill="1" applyBorder="1"/>
    <xf numFmtId="0" fontId="0" fillId="5" borderId="3" xfId="0" applyFill="1" applyBorder="1"/>
    <xf numFmtId="0" fontId="0" fillId="5" borderId="2" xfId="0" applyFill="1" applyBorder="1"/>
    <xf numFmtId="0" fontId="0" fillId="5" borderId="4" xfId="0" applyFill="1" applyBorder="1"/>
    <xf numFmtId="0" fontId="0" fillId="0" borderId="8" xfId="0" applyBorder="1"/>
    <xf numFmtId="0" fontId="0" fillId="0" borderId="25" xfId="0" applyBorder="1"/>
    <xf numFmtId="0" fontId="6" fillId="0" borderId="9" xfId="0" applyFont="1" applyBorder="1"/>
    <xf numFmtId="0" fontId="0" fillId="4" borderId="14" xfId="0" applyFill="1" applyBorder="1"/>
    <xf numFmtId="0" fontId="0" fillId="4" borderId="16" xfId="0" applyFill="1" applyBorder="1"/>
    <xf numFmtId="0" fontId="0" fillId="5" borderId="14" xfId="0" applyFill="1" applyBorder="1"/>
    <xf numFmtId="0" fontId="0" fillId="5" borderId="16" xfId="0" applyFill="1" applyBorder="1"/>
    <xf numFmtId="0" fontId="0" fillId="0" borderId="28" xfId="0" applyBorder="1"/>
    <xf numFmtId="0" fontId="0" fillId="0" borderId="26" xfId="0" applyBorder="1"/>
    <xf numFmtId="0" fontId="0" fillId="0" borderId="17" xfId="0" applyBorder="1"/>
    <xf numFmtId="0" fontId="0" fillId="0" borderId="22" xfId="0" applyBorder="1"/>
    <xf numFmtId="0" fontId="1" fillId="0" borderId="12" xfId="0" applyFont="1" applyBorder="1"/>
    <xf numFmtId="0" fontId="1" fillId="0" borderId="11" xfId="0" applyFont="1" applyBorder="1"/>
    <xf numFmtId="0" fontId="0" fillId="0" borderId="34" xfId="0" applyBorder="1"/>
    <xf numFmtId="0" fontId="10" fillId="0" borderId="9" xfId="0" applyFont="1" applyBorder="1"/>
    <xf numFmtId="0" fontId="0" fillId="0" borderId="35" xfId="0" applyBorder="1"/>
    <xf numFmtId="0" fontId="0" fillId="0" borderId="17" xfId="0" applyFill="1" applyBorder="1" applyProtection="1">
      <protection hidden="1"/>
    </xf>
    <xf numFmtId="0" fontId="0" fillId="0" borderId="7" xfId="0" applyBorder="1" applyProtection="1">
      <protection hidden="1"/>
    </xf>
    <xf numFmtId="1" fontId="0" fillId="0" borderId="7" xfId="0" applyNumberFormat="1" applyBorder="1" applyProtection="1"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0" fillId="0" borderId="27" xfId="0" applyFill="1" applyBorder="1" applyProtection="1">
      <protection hidden="1"/>
    </xf>
    <xf numFmtId="0" fontId="0" fillId="0" borderId="0" xfId="0" applyBorder="1" applyProtection="1">
      <protection hidden="1"/>
    </xf>
    <xf numFmtId="1" fontId="0" fillId="0" borderId="0" xfId="0" applyNumberForma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0" fillId="0" borderId="28" xfId="0" applyBorder="1" applyProtection="1">
      <protection hidden="1"/>
    </xf>
    <xf numFmtId="0" fontId="0" fillId="0" borderId="22" xfId="0" applyFill="1" applyBorder="1" applyProtection="1">
      <protection hidden="1"/>
    </xf>
    <xf numFmtId="0" fontId="0" fillId="0" borderId="23" xfId="0" applyBorder="1" applyProtection="1">
      <protection hidden="1"/>
    </xf>
    <xf numFmtId="1" fontId="0" fillId="0" borderId="23" xfId="0" applyNumberFormat="1" applyBorder="1" applyProtection="1"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3" fontId="6" fillId="3" borderId="4" xfId="0" applyNumberFormat="1" applyFont="1" applyFill="1" applyBorder="1" applyProtection="1">
      <protection hidden="1"/>
    </xf>
    <xf numFmtId="3" fontId="6" fillId="4" borderId="4" xfId="0" applyNumberFormat="1" applyFont="1" applyFill="1" applyBorder="1" applyProtection="1">
      <protection hidden="1"/>
    </xf>
    <xf numFmtId="3" fontId="6" fillId="5" borderId="4" xfId="0" applyNumberFormat="1" applyFont="1" applyFill="1" applyBorder="1" applyProtection="1">
      <protection hidden="1"/>
    </xf>
    <xf numFmtId="3" fontId="7" fillId="0" borderId="5" xfId="0" applyNumberFormat="1" applyFont="1" applyBorder="1" applyProtection="1"/>
    <xf numFmtId="0" fontId="0" fillId="0" borderId="1" xfId="0" applyBorder="1" applyProtection="1"/>
    <xf numFmtId="0" fontId="0" fillId="0" borderId="30" xfId="0" applyBorder="1" applyProtection="1">
      <protection locked="0"/>
    </xf>
    <xf numFmtId="0" fontId="0" fillId="0" borderId="6" xfId="0" applyBorder="1" applyProtection="1"/>
    <xf numFmtId="0" fontId="1" fillId="6" borderId="11" xfId="0" applyFont="1" applyFill="1" applyBorder="1" applyProtection="1">
      <protection locked="0"/>
    </xf>
    <xf numFmtId="0" fontId="1" fillId="6" borderId="13" xfId="0" applyFont="1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27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28" xfId="0" applyFill="1" applyBorder="1" applyProtection="1">
      <protection locked="0"/>
    </xf>
    <xf numFmtId="0" fontId="0" fillId="6" borderId="17" xfId="0" applyFill="1" applyBorder="1" applyProtection="1">
      <protection locked="0"/>
    </xf>
    <xf numFmtId="0" fontId="0" fillId="6" borderId="32" xfId="0" applyFill="1" applyBorder="1" applyProtection="1">
      <protection locked="0"/>
    </xf>
    <xf numFmtId="0" fontId="0" fillId="6" borderId="33" xfId="0" applyFill="1" applyBorder="1" applyProtection="1">
      <protection locked="0"/>
    </xf>
    <xf numFmtId="0" fontId="0" fillId="6" borderId="29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31" xfId="0" applyFill="1" applyBorder="1" applyProtection="1">
      <protection locked="0"/>
    </xf>
    <xf numFmtId="3" fontId="6" fillId="6" borderId="4" xfId="0" applyNumberFormat="1" applyFont="1" applyFill="1" applyBorder="1" applyProtection="1">
      <protection locked="0"/>
    </xf>
    <xf numFmtId="3" fontId="0" fillId="0" borderId="27" xfId="0" applyNumberFormat="1" applyFill="1" applyBorder="1" applyProtection="1"/>
    <xf numFmtId="0" fontId="0" fillId="0" borderId="0" xfId="0" applyFill="1" applyBorder="1" applyProtection="1"/>
    <xf numFmtId="3" fontId="0" fillId="0" borderId="0" xfId="0" applyNumberFormat="1" applyFill="1" applyBorder="1" applyProtection="1"/>
    <xf numFmtId="0" fontId="0" fillId="0" borderId="8" xfId="0" applyBorder="1" applyProtection="1">
      <protection locked="0"/>
    </xf>
    <xf numFmtId="0" fontId="0" fillId="0" borderId="8" xfId="0" applyBorder="1" applyProtection="1"/>
    <xf numFmtId="0" fontId="0" fillId="6" borderId="15" xfId="0" applyFill="1" applyBorder="1" applyAlignment="1" applyProtection="1">
      <alignment horizontal="center"/>
      <protection locked="0"/>
    </xf>
    <xf numFmtId="14" fontId="0" fillId="6" borderId="28" xfId="0" applyNumberFormat="1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28" xfId="0" applyFill="1" applyBorder="1" applyAlignment="1" applyProtection="1">
      <alignment horizontal="center"/>
      <protection locked="0"/>
    </xf>
    <xf numFmtId="0" fontId="0" fillId="6" borderId="26" xfId="0" applyFill="1" applyBorder="1" applyAlignment="1" applyProtection="1">
      <alignment horizontal="center"/>
      <protection locked="0"/>
    </xf>
    <xf numFmtId="0" fontId="11" fillId="6" borderId="1" xfId="0" applyFont="1" applyFill="1" applyBorder="1" applyProtection="1">
      <protection locked="0"/>
    </xf>
    <xf numFmtId="0" fontId="11" fillId="0" borderId="19" xfId="0" applyFont="1" applyBorder="1"/>
    <xf numFmtId="0" fontId="0" fillId="7" borderId="1" xfId="0" applyFill="1" applyBorder="1" applyProtection="1">
      <protection locked="0"/>
    </xf>
    <xf numFmtId="0" fontId="11" fillId="7" borderId="1" xfId="0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opLeftCell="A16" workbookViewId="0">
      <selection activeCell="F18" sqref="F18"/>
    </sheetView>
  </sheetViews>
  <sheetFormatPr baseColWidth="10" defaultRowHeight="15" x14ac:dyDescent="0.25"/>
  <cols>
    <col min="1" max="6" width="15.7109375" customWidth="1"/>
    <col min="7" max="7" width="18" customWidth="1"/>
    <col min="8" max="11" width="15.7109375" customWidth="1"/>
  </cols>
  <sheetData>
    <row r="1" spans="1:7" ht="24.95" customHeight="1" x14ac:dyDescent="0.35">
      <c r="A1" s="45" t="s">
        <v>4</v>
      </c>
      <c r="B1" s="17"/>
      <c r="C1" s="18" t="s">
        <v>2</v>
      </c>
      <c r="D1" s="54" t="s">
        <v>28</v>
      </c>
      <c r="E1" s="80" t="s">
        <v>43</v>
      </c>
      <c r="F1" s="55" t="s">
        <v>29</v>
      </c>
      <c r="G1" s="81" t="s">
        <v>44</v>
      </c>
    </row>
    <row r="2" spans="1:7" ht="24.95" customHeight="1" x14ac:dyDescent="0.25">
      <c r="A2" s="20"/>
      <c r="B2" s="2"/>
      <c r="C2" s="5"/>
      <c r="D2" s="7"/>
      <c r="E2" s="8"/>
      <c r="F2" s="8"/>
      <c r="G2" s="21"/>
    </row>
    <row r="3" spans="1:7" ht="24.95" customHeight="1" x14ac:dyDescent="0.35">
      <c r="A3" s="22" t="s">
        <v>16</v>
      </c>
      <c r="B3" s="11"/>
      <c r="C3" s="13">
        <f>G15+G16+G17+G18+G19+G20+G21+G22+G23+G24+G25+G26+G27+G28+G29+G30+G31+G32+G33+G34</f>
        <v>89125</v>
      </c>
      <c r="D3" s="10" t="s">
        <v>14</v>
      </c>
      <c r="E3" s="12"/>
      <c r="F3" s="12"/>
      <c r="G3" s="23"/>
    </row>
    <row r="4" spans="1:7" ht="24.95" customHeight="1" x14ac:dyDescent="0.35">
      <c r="A4" s="20" t="s">
        <v>3</v>
      </c>
      <c r="B4" s="2"/>
      <c r="C4" s="97">
        <v>104801</v>
      </c>
      <c r="D4" s="4" t="s">
        <v>45</v>
      </c>
      <c r="E4" s="5"/>
      <c r="F4" s="5"/>
      <c r="G4" s="24"/>
    </row>
    <row r="5" spans="1:7" ht="24.95" customHeight="1" x14ac:dyDescent="0.35">
      <c r="A5" s="25" t="s">
        <v>17</v>
      </c>
      <c r="B5" s="15"/>
      <c r="C5" s="73">
        <f>C15+C16+C17+C18+C19+C20+C21+C22+C23+C24+C25+C26+C27+C28+C29+C30+C31+C32+C33</f>
        <v>27600</v>
      </c>
      <c r="D5" s="14" t="s">
        <v>15</v>
      </c>
      <c r="E5" s="16"/>
      <c r="F5" s="16"/>
      <c r="G5" s="26"/>
    </row>
    <row r="6" spans="1:7" ht="24.95" customHeight="1" x14ac:dyDescent="0.35">
      <c r="A6" s="46" t="s">
        <v>18</v>
      </c>
      <c r="B6" s="38"/>
      <c r="C6" s="74">
        <f>C3+C5</f>
        <v>116725</v>
      </c>
      <c r="D6" s="37" t="s">
        <v>20</v>
      </c>
      <c r="E6" s="39"/>
      <c r="F6" s="39"/>
      <c r="G6" s="47"/>
    </row>
    <row r="7" spans="1:7" ht="24.95" customHeight="1" x14ac:dyDescent="0.35">
      <c r="A7" s="46" t="s">
        <v>21</v>
      </c>
      <c r="B7" s="38"/>
      <c r="C7" s="74">
        <f>(C4*110%)*1.5</f>
        <v>172921.65000000002</v>
      </c>
      <c r="D7" s="37" t="s">
        <v>26</v>
      </c>
      <c r="E7" s="39"/>
      <c r="F7" s="39"/>
      <c r="G7" s="47"/>
    </row>
    <row r="8" spans="1:7" ht="24.95" customHeight="1" x14ac:dyDescent="0.35">
      <c r="A8" s="48" t="s">
        <v>23</v>
      </c>
      <c r="B8" s="41"/>
      <c r="C8" s="75">
        <f>C7-C6</f>
        <v>56196.650000000023</v>
      </c>
      <c r="D8" s="40" t="s">
        <v>9</v>
      </c>
      <c r="E8" s="42"/>
      <c r="F8" s="42"/>
      <c r="G8" s="49"/>
    </row>
    <row r="9" spans="1:7" ht="24.95" customHeight="1" x14ac:dyDescent="0.4">
      <c r="A9" s="59" t="s">
        <v>30</v>
      </c>
      <c r="B9" s="60"/>
      <c r="C9" s="61"/>
      <c r="D9" s="60"/>
      <c r="E9" s="62"/>
      <c r="F9" s="82" t="s">
        <v>33</v>
      </c>
      <c r="G9" s="83" t="s">
        <v>32</v>
      </c>
    </row>
    <row r="10" spans="1:7" ht="24.95" customHeight="1" x14ac:dyDescent="0.4">
      <c r="A10" s="63" t="s">
        <v>22</v>
      </c>
      <c r="B10" s="64"/>
      <c r="C10" s="65"/>
      <c r="D10" s="64"/>
      <c r="E10" s="66"/>
      <c r="F10" s="64"/>
      <c r="G10" s="67"/>
    </row>
    <row r="11" spans="1:7" ht="24.95" customHeight="1" x14ac:dyDescent="0.4">
      <c r="A11" s="63" t="s">
        <v>48</v>
      </c>
      <c r="B11" s="64"/>
      <c r="C11" s="65"/>
      <c r="D11" s="64"/>
      <c r="E11" s="66"/>
      <c r="F11" s="64"/>
      <c r="G11" s="67"/>
    </row>
    <row r="12" spans="1:7" ht="24.95" customHeight="1" x14ac:dyDescent="0.4">
      <c r="A12" s="68" t="s">
        <v>49</v>
      </c>
      <c r="B12" s="69"/>
      <c r="C12" s="70"/>
      <c r="D12" s="69"/>
      <c r="E12" s="71"/>
      <c r="F12" s="69"/>
      <c r="G12" s="72"/>
    </row>
    <row r="13" spans="1:7" ht="24.95" customHeight="1" x14ac:dyDescent="0.25">
      <c r="A13" s="30" t="s">
        <v>5</v>
      </c>
      <c r="B13" s="31"/>
      <c r="C13" s="32"/>
      <c r="D13" s="9"/>
      <c r="E13" s="33" t="s">
        <v>6</v>
      </c>
      <c r="F13" s="34"/>
      <c r="G13" s="35"/>
    </row>
    <row r="14" spans="1:7" ht="24.95" customHeight="1" x14ac:dyDescent="0.25">
      <c r="A14" s="27" t="s">
        <v>0</v>
      </c>
      <c r="B14" s="6" t="s">
        <v>1</v>
      </c>
      <c r="C14" s="76">
        <f>C5</f>
        <v>27600</v>
      </c>
      <c r="D14" s="3"/>
      <c r="E14" s="1" t="s">
        <v>0</v>
      </c>
      <c r="F14" s="1" t="s">
        <v>7</v>
      </c>
      <c r="G14" s="29">
        <f>C3</f>
        <v>89125</v>
      </c>
    </row>
    <row r="15" spans="1:7" ht="24.95" customHeight="1" x14ac:dyDescent="0.25">
      <c r="A15" s="84">
        <v>1200</v>
      </c>
      <c r="B15" s="85">
        <v>2</v>
      </c>
      <c r="C15" s="77">
        <f>A15*B15</f>
        <v>2400</v>
      </c>
      <c r="D15" s="3"/>
      <c r="E15" s="110">
        <v>300</v>
      </c>
      <c r="F15" s="85">
        <v>2</v>
      </c>
      <c r="G15" s="28">
        <f>E15*F15</f>
        <v>600</v>
      </c>
    </row>
    <row r="16" spans="1:7" ht="24.95" customHeight="1" x14ac:dyDescent="0.25">
      <c r="A16" s="84">
        <v>3750</v>
      </c>
      <c r="B16" s="85">
        <v>4</v>
      </c>
      <c r="C16" s="77">
        <f t="shared" ref="C16:C33" si="0">A16*B16</f>
        <v>15000</v>
      </c>
      <c r="D16" s="3"/>
      <c r="E16" s="85">
        <v>500</v>
      </c>
      <c r="F16" s="85">
        <v>1</v>
      </c>
      <c r="G16" s="28">
        <f t="shared" ref="G16:G33" si="1">E16*F16</f>
        <v>500</v>
      </c>
    </row>
    <row r="17" spans="1:7" ht="24.95" customHeight="1" x14ac:dyDescent="0.25">
      <c r="A17" s="84">
        <v>5100</v>
      </c>
      <c r="B17" s="85">
        <v>2</v>
      </c>
      <c r="C17" s="77">
        <f t="shared" si="0"/>
        <v>10200</v>
      </c>
      <c r="D17" s="3"/>
      <c r="E17" s="85">
        <v>600</v>
      </c>
      <c r="F17" s="85">
        <v>1</v>
      </c>
      <c r="G17" s="28">
        <f t="shared" si="1"/>
        <v>600</v>
      </c>
    </row>
    <row r="18" spans="1:7" ht="24.95" customHeight="1" x14ac:dyDescent="0.25">
      <c r="A18" s="84"/>
      <c r="B18" s="85"/>
      <c r="C18" s="77">
        <f t="shared" si="0"/>
        <v>0</v>
      </c>
      <c r="D18" s="3"/>
      <c r="E18" s="85">
        <v>625</v>
      </c>
      <c r="F18" s="85">
        <v>1</v>
      </c>
      <c r="G18" s="28">
        <f t="shared" si="1"/>
        <v>625</v>
      </c>
    </row>
    <row r="19" spans="1:7" ht="24.95" customHeight="1" x14ac:dyDescent="0.25">
      <c r="A19" s="84"/>
      <c r="B19" s="85"/>
      <c r="C19" s="77">
        <f t="shared" si="0"/>
        <v>0</v>
      </c>
      <c r="D19" s="3"/>
      <c r="E19" s="85">
        <v>1000</v>
      </c>
      <c r="F19" s="85">
        <v>4</v>
      </c>
      <c r="G19" s="28">
        <f t="shared" si="1"/>
        <v>4000</v>
      </c>
    </row>
    <row r="20" spans="1:7" ht="24.95" customHeight="1" x14ac:dyDescent="0.25">
      <c r="A20" s="84"/>
      <c r="B20" s="85"/>
      <c r="C20" s="77">
        <f t="shared" si="0"/>
        <v>0</v>
      </c>
      <c r="D20" s="3"/>
      <c r="E20" s="110">
        <v>1200</v>
      </c>
      <c r="F20" s="85">
        <v>5</v>
      </c>
      <c r="G20" s="28">
        <f t="shared" si="1"/>
        <v>6000</v>
      </c>
    </row>
    <row r="21" spans="1:7" ht="24.95" customHeight="1" x14ac:dyDescent="0.25">
      <c r="A21" s="84"/>
      <c r="B21" s="85"/>
      <c r="C21" s="77">
        <f t="shared" si="0"/>
        <v>0</v>
      </c>
      <c r="D21" s="3"/>
      <c r="E21" s="85">
        <v>2000</v>
      </c>
      <c r="F21" s="85">
        <v>8</v>
      </c>
      <c r="G21" s="28">
        <f t="shared" si="1"/>
        <v>16000</v>
      </c>
    </row>
    <row r="22" spans="1:7" ht="24.95" customHeight="1" x14ac:dyDescent="0.25">
      <c r="A22" s="84"/>
      <c r="B22" s="85"/>
      <c r="C22" s="77">
        <f t="shared" si="0"/>
        <v>0</v>
      </c>
      <c r="D22" s="3"/>
      <c r="E22" s="85">
        <v>2200</v>
      </c>
      <c r="F22" s="85">
        <v>4</v>
      </c>
      <c r="G22" s="28">
        <f t="shared" si="1"/>
        <v>8800</v>
      </c>
    </row>
    <row r="23" spans="1:7" ht="24.95" customHeight="1" x14ac:dyDescent="0.25">
      <c r="A23" s="84"/>
      <c r="B23" s="85"/>
      <c r="C23" s="77">
        <f t="shared" si="0"/>
        <v>0</v>
      </c>
      <c r="D23" s="3"/>
      <c r="E23" s="85">
        <v>3000</v>
      </c>
      <c r="F23" s="85">
        <v>11</v>
      </c>
      <c r="G23" s="28">
        <f t="shared" si="1"/>
        <v>33000</v>
      </c>
    </row>
    <row r="24" spans="1:7" ht="24.95" customHeight="1" x14ac:dyDescent="0.25">
      <c r="A24" s="84"/>
      <c r="B24" s="85"/>
      <c r="C24" s="77">
        <f t="shared" si="0"/>
        <v>0</v>
      </c>
      <c r="D24" s="3"/>
      <c r="E24" s="85">
        <v>3200</v>
      </c>
      <c r="F24" s="85">
        <v>3</v>
      </c>
      <c r="G24" s="28">
        <f t="shared" si="1"/>
        <v>9600</v>
      </c>
    </row>
    <row r="25" spans="1:7" ht="24.95" customHeight="1" x14ac:dyDescent="0.25">
      <c r="A25" s="84"/>
      <c r="B25" s="85"/>
      <c r="C25" s="77">
        <f t="shared" si="0"/>
        <v>0</v>
      </c>
      <c r="D25" s="3"/>
      <c r="E25" s="85">
        <v>4000</v>
      </c>
      <c r="F25" s="85">
        <v>1</v>
      </c>
      <c r="G25" s="28">
        <f t="shared" si="1"/>
        <v>4000</v>
      </c>
    </row>
    <row r="26" spans="1:7" ht="24.95" customHeight="1" x14ac:dyDescent="0.25">
      <c r="A26" s="84"/>
      <c r="B26" s="85"/>
      <c r="C26" s="77">
        <f t="shared" si="0"/>
        <v>0</v>
      </c>
      <c r="D26" s="3"/>
      <c r="E26" s="85">
        <v>5000</v>
      </c>
      <c r="F26" s="85">
        <v>1</v>
      </c>
      <c r="G26" s="28">
        <f t="shared" si="1"/>
        <v>5000</v>
      </c>
    </row>
    <row r="27" spans="1:7" ht="24.95" customHeight="1" x14ac:dyDescent="0.25">
      <c r="A27" s="84"/>
      <c r="B27" s="85"/>
      <c r="C27" s="77">
        <f t="shared" si="0"/>
        <v>0</v>
      </c>
      <c r="D27" s="3"/>
      <c r="E27" s="110">
        <v>6000</v>
      </c>
      <c r="F27" s="85">
        <v>1</v>
      </c>
      <c r="G27" s="28">
        <f t="shared" si="1"/>
        <v>6000</v>
      </c>
    </row>
    <row r="28" spans="1:7" ht="24.95" customHeight="1" x14ac:dyDescent="0.25">
      <c r="A28" s="84"/>
      <c r="B28" s="85"/>
      <c r="C28" s="77">
        <f t="shared" si="0"/>
        <v>0</v>
      </c>
      <c r="D28" s="3"/>
      <c r="E28" s="85">
        <v>7000</v>
      </c>
      <c r="F28" s="85">
        <v>1</v>
      </c>
      <c r="G28" s="28">
        <f t="shared" si="1"/>
        <v>7000</v>
      </c>
    </row>
    <row r="29" spans="1:7" ht="24.95" customHeight="1" x14ac:dyDescent="0.25">
      <c r="A29" s="84"/>
      <c r="B29" s="85"/>
      <c r="C29" s="77">
        <f t="shared" si="0"/>
        <v>0</v>
      </c>
      <c r="D29" s="3"/>
      <c r="E29" s="111">
        <v>300</v>
      </c>
      <c r="F29" s="108">
        <v>-2</v>
      </c>
      <c r="G29" s="109">
        <f t="shared" si="1"/>
        <v>-600</v>
      </c>
    </row>
    <row r="30" spans="1:7" ht="24.95" customHeight="1" x14ac:dyDescent="0.25">
      <c r="A30" s="84"/>
      <c r="B30" s="85"/>
      <c r="C30" s="77">
        <f t="shared" si="0"/>
        <v>0</v>
      </c>
      <c r="D30" s="3"/>
      <c r="E30" s="111">
        <v>1200</v>
      </c>
      <c r="F30" s="108">
        <v>-5</v>
      </c>
      <c r="G30" s="109">
        <f t="shared" si="1"/>
        <v>-6000</v>
      </c>
    </row>
    <row r="31" spans="1:7" ht="24.95" customHeight="1" x14ac:dyDescent="0.25">
      <c r="A31" s="84"/>
      <c r="B31" s="85"/>
      <c r="C31" s="77">
        <f t="shared" si="0"/>
        <v>0</v>
      </c>
      <c r="D31" s="3"/>
      <c r="E31" s="111">
        <v>6000</v>
      </c>
      <c r="F31" s="108">
        <v>-1</v>
      </c>
      <c r="G31" s="109">
        <f t="shared" si="1"/>
        <v>-6000</v>
      </c>
    </row>
    <row r="32" spans="1:7" ht="24.95" customHeight="1" x14ac:dyDescent="0.25">
      <c r="A32" s="84"/>
      <c r="B32" s="85"/>
      <c r="C32" s="77">
        <f t="shared" si="0"/>
        <v>0</v>
      </c>
      <c r="D32" s="3"/>
      <c r="E32" s="85"/>
      <c r="F32" s="85"/>
      <c r="G32" s="28">
        <f t="shared" si="1"/>
        <v>0</v>
      </c>
    </row>
    <row r="33" spans="1:7" ht="24.95" customHeight="1" x14ac:dyDescent="0.25">
      <c r="A33" s="84"/>
      <c r="B33" s="85"/>
      <c r="C33" s="77">
        <f t="shared" si="0"/>
        <v>0</v>
      </c>
      <c r="D33" s="36"/>
      <c r="E33" s="85"/>
      <c r="F33" s="85"/>
      <c r="G33" s="28">
        <f t="shared" si="1"/>
        <v>0</v>
      </c>
    </row>
    <row r="34" spans="1:7" ht="24.95" customHeight="1" thickBot="1" x14ac:dyDescent="0.3">
      <c r="A34" s="52" t="s">
        <v>8</v>
      </c>
      <c r="B34" s="8"/>
      <c r="C34" s="8"/>
      <c r="D34" s="8"/>
      <c r="E34" s="8"/>
      <c r="F34" s="8"/>
      <c r="G34" s="21"/>
    </row>
    <row r="35" spans="1:7" ht="24.95" customHeight="1" x14ac:dyDescent="0.35">
      <c r="A35" s="57" t="s">
        <v>12</v>
      </c>
      <c r="B35" s="19"/>
      <c r="C35" s="19"/>
      <c r="D35" s="19"/>
      <c r="E35" s="19"/>
      <c r="F35" s="58"/>
      <c r="G35" s="56"/>
    </row>
    <row r="36" spans="1:7" x14ac:dyDescent="0.25">
      <c r="A36" s="52" t="s">
        <v>40</v>
      </c>
      <c r="B36" s="8"/>
      <c r="C36" s="8"/>
      <c r="D36" s="8"/>
      <c r="E36" s="8"/>
      <c r="F36" s="7" t="s">
        <v>41</v>
      </c>
      <c r="G36" s="103"/>
    </row>
    <row r="37" spans="1:7" x14ac:dyDescent="0.25">
      <c r="A37" s="53" t="s">
        <v>13</v>
      </c>
      <c r="B37" s="36"/>
      <c r="C37" s="36"/>
      <c r="D37" s="36"/>
      <c r="E37" s="36"/>
      <c r="F37" s="43"/>
      <c r="G37" s="106"/>
    </row>
    <row r="38" spans="1:7" x14ac:dyDescent="0.25">
      <c r="A38" s="86"/>
      <c r="B38" s="87"/>
      <c r="C38" s="87"/>
      <c r="D38" s="87"/>
      <c r="E38" s="87"/>
      <c r="F38" s="43" t="s">
        <v>42</v>
      </c>
      <c r="G38" s="104"/>
    </row>
    <row r="39" spans="1:7" x14ac:dyDescent="0.25">
      <c r="A39" s="86"/>
      <c r="B39" s="87"/>
      <c r="C39" s="87"/>
      <c r="D39" s="87"/>
      <c r="E39" s="87"/>
      <c r="F39" s="44"/>
      <c r="G39" s="107"/>
    </row>
    <row r="40" spans="1:7" ht="17.25" x14ac:dyDescent="0.25">
      <c r="A40" s="52" t="s">
        <v>24</v>
      </c>
      <c r="B40" s="8"/>
      <c r="C40" s="8"/>
      <c r="D40" s="8"/>
      <c r="E40" s="8"/>
      <c r="F40" s="3"/>
      <c r="G40" s="50"/>
    </row>
    <row r="41" spans="1:7" x14ac:dyDescent="0.25">
      <c r="A41" s="53" t="s">
        <v>19</v>
      </c>
      <c r="B41" s="36"/>
      <c r="C41" s="36"/>
      <c r="D41" s="36"/>
      <c r="E41" s="36"/>
      <c r="F41" s="36"/>
      <c r="G41" s="51"/>
    </row>
    <row r="42" spans="1:7" x14ac:dyDescent="0.25">
      <c r="A42" s="86"/>
      <c r="B42" s="87"/>
      <c r="C42" s="87"/>
      <c r="D42" s="87"/>
      <c r="E42" s="87"/>
      <c r="F42" s="87"/>
      <c r="G42" s="88"/>
    </row>
    <row r="43" spans="1:7" x14ac:dyDescent="0.25">
      <c r="A43" s="86"/>
      <c r="B43" s="87"/>
      <c r="C43" s="87"/>
      <c r="D43" s="87"/>
      <c r="E43" s="87"/>
      <c r="F43" s="87"/>
      <c r="G43" s="88"/>
    </row>
    <row r="44" spans="1:7" x14ac:dyDescent="0.25">
      <c r="A44" s="86"/>
      <c r="B44" s="87"/>
      <c r="C44" s="87"/>
      <c r="D44" s="87"/>
      <c r="E44" s="87"/>
      <c r="F44" s="87"/>
      <c r="G44" s="88"/>
    </row>
    <row r="45" spans="1:7" x14ac:dyDescent="0.25">
      <c r="A45" s="86"/>
      <c r="B45" s="87"/>
      <c r="C45" s="87"/>
      <c r="D45" s="87"/>
      <c r="E45" s="87"/>
      <c r="F45" s="87"/>
      <c r="G45" s="88"/>
    </row>
    <row r="46" spans="1:7" x14ac:dyDescent="0.25">
      <c r="A46" s="20" t="s">
        <v>34</v>
      </c>
      <c r="B46" s="5"/>
      <c r="C46" s="5"/>
      <c r="D46" s="5"/>
      <c r="E46" s="5"/>
      <c r="F46" s="4" t="s">
        <v>25</v>
      </c>
      <c r="G46" s="24"/>
    </row>
    <row r="47" spans="1:7" x14ac:dyDescent="0.25">
      <c r="A47" s="89"/>
      <c r="B47" s="82"/>
      <c r="C47" s="82"/>
      <c r="D47" s="82"/>
      <c r="E47" s="90"/>
      <c r="F47" s="94"/>
      <c r="G47" s="83"/>
    </row>
    <row r="48" spans="1:7" x14ac:dyDescent="0.25">
      <c r="A48" s="86"/>
      <c r="B48" s="87"/>
      <c r="C48" s="87"/>
      <c r="D48" s="87"/>
      <c r="E48" s="91"/>
      <c r="F48" s="95"/>
      <c r="G48" s="88"/>
    </row>
    <row r="49" spans="1:7" x14ac:dyDescent="0.25">
      <c r="A49" s="86"/>
      <c r="B49" s="87"/>
      <c r="C49" s="87"/>
      <c r="D49" s="87"/>
      <c r="E49" s="91"/>
      <c r="F49" s="95"/>
      <c r="G49" s="88"/>
    </row>
    <row r="50" spans="1:7" ht="17.25" x14ac:dyDescent="0.25">
      <c r="A50" s="20" t="s">
        <v>35</v>
      </c>
      <c r="B50" s="5"/>
      <c r="C50" s="5"/>
      <c r="D50" s="5"/>
      <c r="E50" s="5"/>
      <c r="F50" s="79" t="s">
        <v>10</v>
      </c>
      <c r="G50" s="103"/>
    </row>
    <row r="51" spans="1:7" x14ac:dyDescent="0.25">
      <c r="A51" s="98">
        <f>C6</f>
        <v>116725</v>
      </c>
      <c r="B51" s="99" t="s">
        <v>37</v>
      </c>
      <c r="C51" s="100">
        <f>C7</f>
        <v>172921.65000000002</v>
      </c>
      <c r="D51" s="99" t="s">
        <v>38</v>
      </c>
      <c r="E51" s="105" t="s">
        <v>39</v>
      </c>
      <c r="F51" s="101"/>
      <c r="G51" s="88"/>
    </row>
    <row r="52" spans="1:7" ht="17.25" x14ac:dyDescent="0.25">
      <c r="A52" s="20" t="s">
        <v>27</v>
      </c>
      <c r="B52" s="5"/>
      <c r="C52" s="5"/>
      <c r="D52" s="5"/>
      <c r="E52" s="5"/>
      <c r="F52" s="102" t="s">
        <v>11</v>
      </c>
      <c r="G52" s="104"/>
    </row>
    <row r="53" spans="1:7" ht="15.75" thickBot="1" x14ac:dyDescent="0.3">
      <c r="A53" s="92" t="s">
        <v>36</v>
      </c>
      <c r="B53" s="93"/>
      <c r="C53" s="93"/>
      <c r="D53" s="93"/>
      <c r="E53" s="93"/>
      <c r="F53" s="78"/>
      <c r="G53" s="96"/>
    </row>
  </sheetData>
  <sheetProtection password="DB4F" sheet="1" objects="1" scenarios="1" selectLockedCells="1"/>
  <pageMargins left="1.0236220472440944" right="0.23622047244094491" top="0.74803149606299213" bottom="0.19685039370078741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C4" sqref="C4"/>
    </sheetView>
  </sheetViews>
  <sheetFormatPr baseColWidth="10" defaultRowHeight="15" x14ac:dyDescent="0.25"/>
  <cols>
    <col min="1" max="6" width="15.7109375" customWidth="1"/>
    <col min="7" max="7" width="18" customWidth="1"/>
    <col min="8" max="11" width="15.7109375" customWidth="1"/>
  </cols>
  <sheetData>
    <row r="1" spans="1:7" ht="24.95" customHeight="1" x14ac:dyDescent="0.35">
      <c r="A1" s="45" t="s">
        <v>4</v>
      </c>
      <c r="B1" s="17"/>
      <c r="C1" s="18" t="s">
        <v>2</v>
      </c>
      <c r="D1" s="54" t="s">
        <v>28</v>
      </c>
      <c r="E1" s="80"/>
      <c r="F1" s="55" t="s">
        <v>46</v>
      </c>
      <c r="G1" s="81"/>
    </row>
    <row r="2" spans="1:7" ht="24.95" customHeight="1" x14ac:dyDescent="0.25">
      <c r="A2" s="20"/>
      <c r="B2" s="2"/>
      <c r="C2" s="5"/>
      <c r="D2" s="7"/>
      <c r="E2" s="8"/>
      <c r="F2" s="8"/>
      <c r="G2" s="21"/>
    </row>
    <row r="3" spans="1:7" ht="24.95" customHeight="1" x14ac:dyDescent="0.35">
      <c r="A3" s="22" t="s">
        <v>16</v>
      </c>
      <c r="B3" s="11"/>
      <c r="C3" s="13">
        <f>G15+G16+G17+G18+G19+G20+G21+G22+G23+G24+G25+G26+G27+G28+G29+G30+G31+G32+G33+G34+G35+G36+G37+G38+G39+G40+G41+G42+G43+G44+G45+G46+G47+G48+G49+G50+G51+G52+G53+G54+G55+G56+G57+G58+G59+G60+G61+G62+G63</f>
        <v>0</v>
      </c>
      <c r="D3" s="10" t="s">
        <v>14</v>
      </c>
      <c r="E3" s="12"/>
      <c r="F3" s="12"/>
      <c r="G3" s="23"/>
    </row>
    <row r="4" spans="1:7" ht="24.95" customHeight="1" x14ac:dyDescent="0.35">
      <c r="A4" s="20" t="s">
        <v>3</v>
      </c>
      <c r="B4" s="2"/>
      <c r="C4" s="97"/>
      <c r="D4" s="4" t="s">
        <v>45</v>
      </c>
      <c r="E4" s="5"/>
      <c r="F4" s="5"/>
      <c r="G4" s="24"/>
    </row>
    <row r="5" spans="1:7" ht="24.95" customHeight="1" x14ac:dyDescent="0.35">
      <c r="A5" s="25" t="s">
        <v>17</v>
      </c>
      <c r="B5" s="15"/>
      <c r="C5" s="73">
        <f>C15+C16+C17+C18+C19+C20+C21+C22+C23+C24+C25+C26+C27+C28+C29+C30+C31+C32+C33+C34+C35+C36+C37+C38+C39+C40+C41+C42+C43+C44+C45+C46+C47+C48+C49+C50+C51+C52+C53+C54+C55+C56+C57+C58+C59+C60+C61+C62+C63</f>
        <v>0</v>
      </c>
      <c r="D5" s="14" t="s">
        <v>15</v>
      </c>
      <c r="E5" s="16"/>
      <c r="F5" s="16"/>
      <c r="G5" s="26"/>
    </row>
    <row r="6" spans="1:7" ht="24.95" customHeight="1" x14ac:dyDescent="0.35">
      <c r="A6" s="46" t="s">
        <v>18</v>
      </c>
      <c r="B6" s="38"/>
      <c r="C6" s="74">
        <f>C3+C5</f>
        <v>0</v>
      </c>
      <c r="D6" s="37" t="s">
        <v>20</v>
      </c>
      <c r="E6" s="39"/>
      <c r="F6" s="39"/>
      <c r="G6" s="47"/>
    </row>
    <row r="7" spans="1:7" ht="24.95" customHeight="1" x14ac:dyDescent="0.35">
      <c r="A7" s="46" t="s">
        <v>21</v>
      </c>
      <c r="B7" s="38"/>
      <c r="C7" s="74">
        <f>(C4*110%)*1.5</f>
        <v>0</v>
      </c>
      <c r="D7" s="37" t="s">
        <v>26</v>
      </c>
      <c r="E7" s="39"/>
      <c r="F7" s="39"/>
      <c r="G7" s="47"/>
    </row>
    <row r="8" spans="1:7" ht="24.95" customHeight="1" x14ac:dyDescent="0.35">
      <c r="A8" s="48" t="s">
        <v>23</v>
      </c>
      <c r="B8" s="41"/>
      <c r="C8" s="75">
        <f>C7-C6</f>
        <v>0</v>
      </c>
      <c r="D8" s="40" t="s">
        <v>9</v>
      </c>
      <c r="E8" s="42"/>
      <c r="F8" s="42"/>
      <c r="G8" s="49"/>
    </row>
    <row r="9" spans="1:7" ht="24.95" customHeight="1" x14ac:dyDescent="0.4">
      <c r="A9" s="59" t="s">
        <v>30</v>
      </c>
      <c r="B9" s="60"/>
      <c r="C9" s="61"/>
      <c r="D9" s="60"/>
      <c r="E9" s="62"/>
      <c r="F9" s="82" t="s">
        <v>31</v>
      </c>
      <c r="G9" s="83" t="s">
        <v>32</v>
      </c>
    </row>
    <row r="10" spans="1:7" ht="24.95" customHeight="1" x14ac:dyDescent="0.4">
      <c r="A10" s="63" t="s">
        <v>47</v>
      </c>
      <c r="B10" s="64"/>
      <c r="C10" s="65"/>
      <c r="D10" s="64"/>
      <c r="E10" s="66"/>
      <c r="F10" s="64"/>
      <c r="G10" s="67"/>
    </row>
    <row r="11" spans="1:7" ht="24.95" customHeight="1" x14ac:dyDescent="0.4">
      <c r="A11" s="63" t="s">
        <v>48</v>
      </c>
      <c r="B11" s="64"/>
      <c r="C11" s="65"/>
      <c r="D11" s="64"/>
      <c r="E11" s="66"/>
      <c r="F11" s="64"/>
      <c r="G11" s="67"/>
    </row>
    <row r="12" spans="1:7" ht="24.95" customHeight="1" x14ac:dyDescent="0.4">
      <c r="A12" s="68" t="s">
        <v>50</v>
      </c>
      <c r="B12" s="69"/>
      <c r="C12" s="70"/>
      <c r="D12" s="69"/>
      <c r="E12" s="71"/>
      <c r="F12" s="69"/>
      <c r="G12" s="72"/>
    </row>
    <row r="13" spans="1:7" ht="24.95" customHeight="1" x14ac:dyDescent="0.25">
      <c r="A13" s="30" t="s">
        <v>5</v>
      </c>
      <c r="B13" s="31"/>
      <c r="C13" s="32"/>
      <c r="D13" s="9"/>
      <c r="E13" s="33" t="s">
        <v>6</v>
      </c>
      <c r="F13" s="34"/>
      <c r="G13" s="35"/>
    </row>
    <row r="14" spans="1:7" ht="24.95" customHeight="1" x14ac:dyDescent="0.25">
      <c r="A14" s="27" t="s">
        <v>0</v>
      </c>
      <c r="B14" s="6" t="s">
        <v>1</v>
      </c>
      <c r="C14" s="76">
        <f>C5</f>
        <v>0</v>
      </c>
      <c r="D14" s="3"/>
      <c r="E14" s="1" t="s">
        <v>0</v>
      </c>
      <c r="F14" s="1" t="s">
        <v>7</v>
      </c>
      <c r="G14" s="29">
        <f>C3</f>
        <v>0</v>
      </c>
    </row>
    <row r="15" spans="1:7" ht="24.95" customHeight="1" x14ac:dyDescent="0.25">
      <c r="A15" s="84"/>
      <c r="B15" s="85"/>
      <c r="C15" s="77">
        <f>A15*B15</f>
        <v>0</v>
      </c>
      <c r="D15" s="3"/>
      <c r="E15" s="85"/>
      <c r="F15" s="85"/>
      <c r="G15" s="28">
        <f>E15*F15</f>
        <v>0</v>
      </c>
    </row>
    <row r="16" spans="1:7" ht="24.95" customHeight="1" x14ac:dyDescent="0.25">
      <c r="A16" s="84"/>
      <c r="B16" s="85"/>
      <c r="C16" s="77">
        <f t="shared" ref="C16:C45" si="0">A16*B16</f>
        <v>0</v>
      </c>
      <c r="D16" s="3"/>
      <c r="E16" s="85"/>
      <c r="F16" s="85"/>
      <c r="G16" s="28">
        <f t="shared" ref="G16:G45" si="1">E16*F16</f>
        <v>0</v>
      </c>
    </row>
    <row r="17" spans="1:7" ht="24.95" customHeight="1" x14ac:dyDescent="0.25">
      <c r="A17" s="84"/>
      <c r="B17" s="85"/>
      <c r="C17" s="77">
        <f t="shared" si="0"/>
        <v>0</v>
      </c>
      <c r="D17" s="3"/>
      <c r="E17" s="85"/>
      <c r="F17" s="85"/>
      <c r="G17" s="28">
        <f t="shared" si="1"/>
        <v>0</v>
      </c>
    </row>
    <row r="18" spans="1:7" ht="24.95" customHeight="1" x14ac:dyDescent="0.25">
      <c r="A18" s="84"/>
      <c r="B18" s="85"/>
      <c r="C18" s="77">
        <f t="shared" si="0"/>
        <v>0</v>
      </c>
      <c r="D18" s="3"/>
      <c r="E18" s="85"/>
      <c r="F18" s="85"/>
      <c r="G18" s="28">
        <f t="shared" si="1"/>
        <v>0</v>
      </c>
    </row>
    <row r="19" spans="1:7" ht="24.95" customHeight="1" x14ac:dyDescent="0.25">
      <c r="A19" s="84"/>
      <c r="B19" s="85"/>
      <c r="C19" s="77">
        <f t="shared" si="0"/>
        <v>0</v>
      </c>
      <c r="D19" s="3"/>
      <c r="E19" s="85"/>
      <c r="F19" s="85"/>
      <c r="G19" s="28">
        <f t="shared" si="1"/>
        <v>0</v>
      </c>
    </row>
    <row r="20" spans="1:7" ht="24.95" customHeight="1" x14ac:dyDescent="0.25">
      <c r="A20" s="84"/>
      <c r="B20" s="85"/>
      <c r="C20" s="77">
        <f t="shared" si="0"/>
        <v>0</v>
      </c>
      <c r="D20" s="3"/>
      <c r="E20" s="85"/>
      <c r="F20" s="85"/>
      <c r="G20" s="28">
        <f t="shared" si="1"/>
        <v>0</v>
      </c>
    </row>
    <row r="21" spans="1:7" ht="24.95" customHeight="1" x14ac:dyDescent="0.25">
      <c r="A21" s="84"/>
      <c r="B21" s="85"/>
      <c r="C21" s="77">
        <f t="shared" si="0"/>
        <v>0</v>
      </c>
      <c r="D21" s="3"/>
      <c r="E21" s="85"/>
      <c r="F21" s="85"/>
      <c r="G21" s="28">
        <f t="shared" si="1"/>
        <v>0</v>
      </c>
    </row>
    <row r="22" spans="1:7" ht="24.95" customHeight="1" x14ac:dyDescent="0.25">
      <c r="A22" s="84"/>
      <c r="B22" s="85"/>
      <c r="C22" s="77">
        <f t="shared" si="0"/>
        <v>0</v>
      </c>
      <c r="D22" s="3"/>
      <c r="E22" s="85"/>
      <c r="F22" s="85"/>
      <c r="G22" s="28">
        <f t="shared" si="1"/>
        <v>0</v>
      </c>
    </row>
    <row r="23" spans="1:7" ht="24.95" customHeight="1" x14ac:dyDescent="0.25">
      <c r="A23" s="84"/>
      <c r="B23" s="85"/>
      <c r="C23" s="77">
        <f t="shared" si="0"/>
        <v>0</v>
      </c>
      <c r="D23" s="3"/>
      <c r="E23" s="85"/>
      <c r="F23" s="85"/>
      <c r="G23" s="28">
        <f t="shared" si="1"/>
        <v>0</v>
      </c>
    </row>
    <row r="24" spans="1:7" ht="24.95" customHeight="1" x14ac:dyDescent="0.25">
      <c r="A24" s="84"/>
      <c r="B24" s="85"/>
      <c r="C24" s="77">
        <f t="shared" si="0"/>
        <v>0</v>
      </c>
      <c r="D24" s="3"/>
      <c r="E24" s="85"/>
      <c r="F24" s="85"/>
      <c r="G24" s="28">
        <f t="shared" si="1"/>
        <v>0</v>
      </c>
    </row>
    <row r="25" spans="1:7" ht="24.95" customHeight="1" x14ac:dyDescent="0.25">
      <c r="A25" s="84"/>
      <c r="B25" s="85"/>
      <c r="C25" s="77">
        <f t="shared" si="0"/>
        <v>0</v>
      </c>
      <c r="D25" s="3"/>
      <c r="E25" s="85"/>
      <c r="F25" s="85"/>
      <c r="G25" s="28">
        <f t="shared" si="1"/>
        <v>0</v>
      </c>
    </row>
    <row r="26" spans="1:7" ht="24.95" customHeight="1" x14ac:dyDescent="0.25">
      <c r="A26" s="84"/>
      <c r="B26" s="85"/>
      <c r="C26" s="77">
        <f t="shared" si="0"/>
        <v>0</v>
      </c>
      <c r="D26" s="3"/>
      <c r="E26" s="85"/>
      <c r="F26" s="85"/>
      <c r="G26" s="28">
        <f t="shared" si="1"/>
        <v>0</v>
      </c>
    </row>
    <row r="27" spans="1:7" ht="24.95" customHeight="1" x14ac:dyDescent="0.25">
      <c r="A27" s="84"/>
      <c r="B27" s="85"/>
      <c r="C27" s="77">
        <f t="shared" si="0"/>
        <v>0</v>
      </c>
      <c r="D27" s="3"/>
      <c r="E27" s="85"/>
      <c r="F27" s="85"/>
      <c r="G27" s="28">
        <f t="shared" si="1"/>
        <v>0</v>
      </c>
    </row>
    <row r="28" spans="1:7" ht="24.95" customHeight="1" x14ac:dyDescent="0.25">
      <c r="A28" s="84"/>
      <c r="B28" s="85"/>
      <c r="C28" s="77">
        <f t="shared" si="0"/>
        <v>0</v>
      </c>
      <c r="D28" s="3"/>
      <c r="E28" s="85"/>
      <c r="F28" s="85"/>
      <c r="G28" s="28">
        <f t="shared" si="1"/>
        <v>0</v>
      </c>
    </row>
    <row r="29" spans="1:7" ht="24.95" customHeight="1" x14ac:dyDescent="0.25">
      <c r="A29" s="84"/>
      <c r="B29" s="85"/>
      <c r="C29" s="77">
        <f t="shared" si="0"/>
        <v>0</v>
      </c>
      <c r="D29" s="3"/>
      <c r="E29" s="85"/>
      <c r="F29" s="85"/>
      <c r="G29" s="28">
        <f t="shared" si="1"/>
        <v>0</v>
      </c>
    </row>
    <row r="30" spans="1:7" ht="24.95" customHeight="1" x14ac:dyDescent="0.25">
      <c r="A30" s="84"/>
      <c r="B30" s="85"/>
      <c r="C30" s="77">
        <f t="shared" si="0"/>
        <v>0</v>
      </c>
      <c r="D30" s="3"/>
      <c r="E30" s="85"/>
      <c r="F30" s="85"/>
      <c r="G30" s="28">
        <f t="shared" si="1"/>
        <v>0</v>
      </c>
    </row>
    <row r="31" spans="1:7" ht="24.95" customHeight="1" x14ac:dyDescent="0.25">
      <c r="A31" s="84"/>
      <c r="B31" s="85"/>
      <c r="C31" s="77">
        <f t="shared" si="0"/>
        <v>0</v>
      </c>
      <c r="D31" s="3"/>
      <c r="E31" s="85"/>
      <c r="F31" s="85"/>
      <c r="G31" s="28">
        <f t="shared" si="1"/>
        <v>0</v>
      </c>
    </row>
    <row r="32" spans="1:7" ht="24.95" customHeight="1" x14ac:dyDescent="0.25">
      <c r="A32" s="84"/>
      <c r="B32" s="85"/>
      <c r="C32" s="77">
        <f t="shared" si="0"/>
        <v>0</v>
      </c>
      <c r="D32" s="3"/>
      <c r="E32" s="85"/>
      <c r="F32" s="85"/>
      <c r="G32" s="28">
        <f t="shared" si="1"/>
        <v>0</v>
      </c>
    </row>
    <row r="33" spans="1:7" ht="24.95" customHeight="1" x14ac:dyDescent="0.25">
      <c r="A33" s="84"/>
      <c r="B33" s="85"/>
      <c r="C33" s="77">
        <f t="shared" si="0"/>
        <v>0</v>
      </c>
      <c r="D33" s="3"/>
      <c r="E33" s="85"/>
      <c r="F33" s="85"/>
      <c r="G33" s="28">
        <f t="shared" si="1"/>
        <v>0</v>
      </c>
    </row>
    <row r="34" spans="1:7" ht="24.95" customHeight="1" x14ac:dyDescent="0.25">
      <c r="A34" s="84"/>
      <c r="B34" s="85"/>
      <c r="C34" s="77">
        <f t="shared" si="0"/>
        <v>0</v>
      </c>
      <c r="D34" s="3"/>
      <c r="E34" s="85"/>
      <c r="F34" s="85"/>
      <c r="G34" s="28">
        <f t="shared" si="1"/>
        <v>0</v>
      </c>
    </row>
    <row r="35" spans="1:7" ht="24.95" customHeight="1" x14ac:dyDescent="0.25">
      <c r="A35" s="84"/>
      <c r="B35" s="85"/>
      <c r="C35" s="77">
        <f t="shared" si="0"/>
        <v>0</v>
      </c>
      <c r="D35" s="3"/>
      <c r="E35" s="85"/>
      <c r="F35" s="85"/>
      <c r="G35" s="28">
        <f t="shared" si="1"/>
        <v>0</v>
      </c>
    </row>
    <row r="36" spans="1:7" ht="24.95" customHeight="1" x14ac:dyDescent="0.25">
      <c r="A36" s="84"/>
      <c r="B36" s="85"/>
      <c r="C36" s="77">
        <f t="shared" si="0"/>
        <v>0</v>
      </c>
      <c r="D36" s="3"/>
      <c r="E36" s="85"/>
      <c r="F36" s="85"/>
      <c r="G36" s="28">
        <f t="shared" si="1"/>
        <v>0</v>
      </c>
    </row>
    <row r="37" spans="1:7" ht="24.95" customHeight="1" x14ac:dyDescent="0.25">
      <c r="A37" s="84"/>
      <c r="B37" s="85"/>
      <c r="C37" s="77">
        <f t="shared" si="0"/>
        <v>0</v>
      </c>
      <c r="D37" s="3"/>
      <c r="E37" s="85"/>
      <c r="F37" s="85"/>
      <c r="G37" s="28">
        <f t="shared" si="1"/>
        <v>0</v>
      </c>
    </row>
    <row r="38" spans="1:7" ht="24.95" customHeight="1" x14ac:dyDescent="0.25">
      <c r="A38" s="84"/>
      <c r="B38" s="85"/>
      <c r="C38" s="77">
        <f t="shared" si="0"/>
        <v>0</v>
      </c>
      <c r="D38" s="3"/>
      <c r="E38" s="85"/>
      <c r="F38" s="85"/>
      <c r="G38" s="28">
        <f t="shared" si="1"/>
        <v>0</v>
      </c>
    </row>
    <row r="39" spans="1:7" ht="24.95" customHeight="1" x14ac:dyDescent="0.25">
      <c r="A39" s="84"/>
      <c r="B39" s="85"/>
      <c r="C39" s="77">
        <f t="shared" si="0"/>
        <v>0</v>
      </c>
      <c r="D39" s="3"/>
      <c r="E39" s="85"/>
      <c r="F39" s="85"/>
      <c r="G39" s="28">
        <f t="shared" si="1"/>
        <v>0</v>
      </c>
    </row>
    <row r="40" spans="1:7" ht="24.95" customHeight="1" x14ac:dyDescent="0.25">
      <c r="A40" s="84"/>
      <c r="B40" s="85"/>
      <c r="C40" s="77">
        <f t="shared" si="0"/>
        <v>0</v>
      </c>
      <c r="D40" s="3"/>
      <c r="E40" s="85"/>
      <c r="F40" s="85"/>
      <c r="G40" s="28">
        <f t="shared" si="1"/>
        <v>0</v>
      </c>
    </row>
    <row r="41" spans="1:7" ht="24.95" customHeight="1" x14ac:dyDescent="0.25">
      <c r="A41" s="84"/>
      <c r="B41" s="85"/>
      <c r="C41" s="77">
        <f t="shared" si="0"/>
        <v>0</v>
      </c>
      <c r="D41" s="3"/>
      <c r="E41" s="85"/>
      <c r="F41" s="85"/>
      <c r="G41" s="28">
        <f t="shared" si="1"/>
        <v>0</v>
      </c>
    </row>
    <row r="42" spans="1:7" ht="24.95" customHeight="1" x14ac:dyDescent="0.25">
      <c r="A42" s="84"/>
      <c r="B42" s="85"/>
      <c r="C42" s="77">
        <f t="shared" si="0"/>
        <v>0</v>
      </c>
      <c r="D42" s="3"/>
      <c r="E42" s="85"/>
      <c r="F42" s="85"/>
      <c r="G42" s="28">
        <f t="shared" si="1"/>
        <v>0</v>
      </c>
    </row>
    <row r="43" spans="1:7" ht="24.95" customHeight="1" x14ac:dyDescent="0.25">
      <c r="A43" s="84"/>
      <c r="B43" s="85"/>
      <c r="C43" s="77">
        <f t="shared" si="0"/>
        <v>0</v>
      </c>
      <c r="D43" s="3"/>
      <c r="E43" s="85"/>
      <c r="F43" s="85"/>
      <c r="G43" s="28">
        <f t="shared" si="1"/>
        <v>0</v>
      </c>
    </row>
    <row r="44" spans="1:7" ht="24.95" customHeight="1" x14ac:dyDescent="0.25">
      <c r="A44" s="84"/>
      <c r="B44" s="85"/>
      <c r="C44" s="77">
        <f t="shared" si="0"/>
        <v>0</v>
      </c>
      <c r="D44" s="3"/>
      <c r="E44" s="85"/>
      <c r="F44" s="85"/>
      <c r="G44" s="28">
        <f t="shared" si="1"/>
        <v>0</v>
      </c>
    </row>
    <row r="45" spans="1:7" ht="24.95" customHeight="1" x14ac:dyDescent="0.25">
      <c r="A45" s="84"/>
      <c r="B45" s="85"/>
      <c r="C45" s="77">
        <f t="shared" si="0"/>
        <v>0</v>
      </c>
      <c r="D45" s="3"/>
      <c r="E45" s="85"/>
      <c r="F45" s="85"/>
      <c r="G45" s="28">
        <f t="shared" si="1"/>
        <v>0</v>
      </c>
    </row>
    <row r="46" spans="1:7" ht="24.95" customHeight="1" x14ac:dyDescent="0.25">
      <c r="A46" s="84"/>
      <c r="B46" s="85"/>
      <c r="C46" s="77">
        <f t="shared" ref="C46:C63" si="2">A46*B46</f>
        <v>0</v>
      </c>
      <c r="D46" s="3"/>
      <c r="E46" s="85"/>
      <c r="F46" s="85"/>
      <c r="G46" s="28">
        <f t="shared" ref="G46:G63" si="3">E46*F46</f>
        <v>0</v>
      </c>
    </row>
    <row r="47" spans="1:7" ht="24.95" customHeight="1" x14ac:dyDescent="0.25">
      <c r="A47" s="84"/>
      <c r="B47" s="85"/>
      <c r="C47" s="77">
        <f t="shared" si="2"/>
        <v>0</v>
      </c>
      <c r="D47" s="3"/>
      <c r="E47" s="85"/>
      <c r="F47" s="85"/>
      <c r="G47" s="28">
        <f t="shared" si="3"/>
        <v>0</v>
      </c>
    </row>
    <row r="48" spans="1:7" ht="24.95" customHeight="1" x14ac:dyDescent="0.25">
      <c r="A48" s="84"/>
      <c r="B48" s="85"/>
      <c r="C48" s="77">
        <f t="shared" si="2"/>
        <v>0</v>
      </c>
      <c r="D48" s="3"/>
      <c r="E48" s="85"/>
      <c r="F48" s="85"/>
      <c r="G48" s="28">
        <f t="shared" si="3"/>
        <v>0</v>
      </c>
    </row>
    <row r="49" spans="1:7" ht="24.95" customHeight="1" x14ac:dyDescent="0.25">
      <c r="A49" s="84"/>
      <c r="B49" s="85"/>
      <c r="C49" s="77">
        <f t="shared" si="2"/>
        <v>0</v>
      </c>
      <c r="D49" s="3"/>
      <c r="E49" s="85"/>
      <c r="F49" s="85"/>
      <c r="G49" s="28">
        <f t="shared" si="3"/>
        <v>0</v>
      </c>
    </row>
    <row r="50" spans="1:7" ht="24.95" customHeight="1" x14ac:dyDescent="0.25">
      <c r="A50" s="84"/>
      <c r="B50" s="85"/>
      <c r="C50" s="77">
        <f t="shared" si="2"/>
        <v>0</v>
      </c>
      <c r="D50" s="3"/>
      <c r="E50" s="85"/>
      <c r="F50" s="85"/>
      <c r="G50" s="28">
        <f t="shared" si="3"/>
        <v>0</v>
      </c>
    </row>
    <row r="51" spans="1:7" ht="24.95" customHeight="1" x14ac:dyDescent="0.25">
      <c r="A51" s="84"/>
      <c r="B51" s="85"/>
      <c r="C51" s="77">
        <f t="shared" si="2"/>
        <v>0</v>
      </c>
      <c r="D51" s="3"/>
      <c r="E51" s="85"/>
      <c r="F51" s="85"/>
      <c r="G51" s="28">
        <f t="shared" si="3"/>
        <v>0</v>
      </c>
    </row>
    <row r="52" spans="1:7" ht="24.95" customHeight="1" x14ac:dyDescent="0.25">
      <c r="A52" s="84"/>
      <c r="B52" s="85"/>
      <c r="C52" s="77">
        <f t="shared" si="2"/>
        <v>0</v>
      </c>
      <c r="D52" s="3"/>
      <c r="E52" s="85"/>
      <c r="F52" s="85"/>
      <c r="G52" s="28">
        <f t="shared" si="3"/>
        <v>0</v>
      </c>
    </row>
    <row r="53" spans="1:7" ht="24.95" customHeight="1" x14ac:dyDescent="0.25">
      <c r="A53" s="84"/>
      <c r="B53" s="85"/>
      <c r="C53" s="77">
        <f t="shared" si="2"/>
        <v>0</v>
      </c>
      <c r="D53" s="3"/>
      <c r="E53" s="85"/>
      <c r="F53" s="85"/>
      <c r="G53" s="28">
        <f t="shared" si="3"/>
        <v>0</v>
      </c>
    </row>
    <row r="54" spans="1:7" ht="24.95" customHeight="1" x14ac:dyDescent="0.25">
      <c r="A54" s="84"/>
      <c r="B54" s="85"/>
      <c r="C54" s="77">
        <f t="shared" si="2"/>
        <v>0</v>
      </c>
      <c r="D54" s="3"/>
      <c r="E54" s="85"/>
      <c r="F54" s="85"/>
      <c r="G54" s="28">
        <f t="shared" si="3"/>
        <v>0</v>
      </c>
    </row>
    <row r="55" spans="1:7" ht="24.95" customHeight="1" x14ac:dyDescent="0.25">
      <c r="A55" s="84"/>
      <c r="B55" s="85"/>
      <c r="C55" s="77">
        <f t="shared" si="2"/>
        <v>0</v>
      </c>
      <c r="D55" s="3"/>
      <c r="E55" s="85"/>
      <c r="F55" s="85"/>
      <c r="G55" s="28">
        <f t="shared" si="3"/>
        <v>0</v>
      </c>
    </row>
    <row r="56" spans="1:7" ht="24.95" customHeight="1" x14ac:dyDescent="0.25">
      <c r="A56" s="84"/>
      <c r="B56" s="85"/>
      <c r="C56" s="77">
        <f t="shared" si="2"/>
        <v>0</v>
      </c>
      <c r="D56" s="3"/>
      <c r="E56" s="85"/>
      <c r="F56" s="85"/>
      <c r="G56" s="28">
        <f t="shared" si="3"/>
        <v>0</v>
      </c>
    </row>
    <row r="57" spans="1:7" ht="24.95" customHeight="1" x14ac:dyDescent="0.25">
      <c r="A57" s="84"/>
      <c r="B57" s="85"/>
      <c r="C57" s="77">
        <f t="shared" si="2"/>
        <v>0</v>
      </c>
      <c r="D57" s="3"/>
      <c r="E57" s="85"/>
      <c r="F57" s="85"/>
      <c r="G57" s="28">
        <f t="shared" si="3"/>
        <v>0</v>
      </c>
    </row>
    <row r="58" spans="1:7" ht="24.95" customHeight="1" x14ac:dyDescent="0.25">
      <c r="A58" s="84"/>
      <c r="B58" s="85"/>
      <c r="C58" s="77">
        <f t="shared" si="2"/>
        <v>0</v>
      </c>
      <c r="D58" s="3"/>
      <c r="E58" s="85"/>
      <c r="F58" s="85"/>
      <c r="G58" s="28">
        <f t="shared" si="3"/>
        <v>0</v>
      </c>
    </row>
    <row r="59" spans="1:7" ht="24.95" customHeight="1" x14ac:dyDescent="0.25">
      <c r="A59" s="84"/>
      <c r="B59" s="85"/>
      <c r="C59" s="77">
        <f t="shared" si="2"/>
        <v>0</v>
      </c>
      <c r="D59" s="3"/>
      <c r="E59" s="85"/>
      <c r="F59" s="85"/>
      <c r="G59" s="28">
        <f t="shared" si="3"/>
        <v>0</v>
      </c>
    </row>
    <row r="60" spans="1:7" ht="24.95" customHeight="1" x14ac:dyDescent="0.25">
      <c r="A60" s="84"/>
      <c r="B60" s="85"/>
      <c r="C60" s="77">
        <f t="shared" si="2"/>
        <v>0</v>
      </c>
      <c r="D60" s="3"/>
      <c r="E60" s="85"/>
      <c r="F60" s="85"/>
      <c r="G60" s="28">
        <f t="shared" si="3"/>
        <v>0</v>
      </c>
    </row>
    <row r="61" spans="1:7" ht="24.95" customHeight="1" x14ac:dyDescent="0.25">
      <c r="A61" s="84"/>
      <c r="B61" s="85"/>
      <c r="C61" s="77">
        <f t="shared" si="2"/>
        <v>0</v>
      </c>
      <c r="D61" s="3"/>
      <c r="E61" s="85"/>
      <c r="F61" s="85"/>
      <c r="G61" s="28">
        <f t="shared" si="3"/>
        <v>0</v>
      </c>
    </row>
    <row r="62" spans="1:7" ht="24.95" customHeight="1" x14ac:dyDescent="0.25">
      <c r="A62" s="84"/>
      <c r="B62" s="85"/>
      <c r="C62" s="77">
        <f t="shared" si="2"/>
        <v>0</v>
      </c>
      <c r="D62" s="3"/>
      <c r="E62" s="85"/>
      <c r="F62" s="85"/>
      <c r="G62" s="28">
        <f t="shared" si="3"/>
        <v>0</v>
      </c>
    </row>
    <row r="63" spans="1:7" ht="24.95" customHeight="1" x14ac:dyDescent="0.25">
      <c r="A63" s="84"/>
      <c r="B63" s="85"/>
      <c r="C63" s="77">
        <f t="shared" si="2"/>
        <v>0</v>
      </c>
      <c r="D63" s="36"/>
      <c r="E63" s="85"/>
      <c r="F63" s="85"/>
      <c r="G63" s="28">
        <f t="shared" si="3"/>
        <v>0</v>
      </c>
    </row>
    <row r="64" spans="1:7" ht="24.95" customHeight="1" thickBot="1" x14ac:dyDescent="0.3">
      <c r="A64" s="52" t="s">
        <v>8</v>
      </c>
      <c r="B64" s="8"/>
      <c r="C64" s="8"/>
      <c r="D64" s="8"/>
      <c r="E64" s="8"/>
      <c r="F64" s="8"/>
      <c r="G64" s="21"/>
    </row>
    <row r="65" spans="1:7" ht="24.95" customHeight="1" x14ac:dyDescent="0.35">
      <c r="A65" s="57" t="s">
        <v>12</v>
      </c>
      <c r="B65" s="19"/>
      <c r="C65" s="19"/>
      <c r="D65" s="19"/>
      <c r="E65" s="19"/>
      <c r="F65" s="58"/>
      <c r="G65" s="56"/>
    </row>
    <row r="66" spans="1:7" x14ac:dyDescent="0.25">
      <c r="A66" s="52" t="s">
        <v>40</v>
      </c>
      <c r="B66" s="8"/>
      <c r="C66" s="8"/>
      <c r="D66" s="8"/>
      <c r="E66" s="8"/>
      <c r="F66" s="7" t="s">
        <v>41</v>
      </c>
      <c r="G66" s="103"/>
    </row>
    <row r="67" spans="1:7" x14ac:dyDescent="0.25">
      <c r="A67" s="53" t="s">
        <v>13</v>
      </c>
      <c r="B67" s="36"/>
      <c r="C67" s="36"/>
      <c r="D67" s="36"/>
      <c r="E67" s="36"/>
      <c r="F67" s="43"/>
      <c r="G67" s="106"/>
    </row>
    <row r="68" spans="1:7" x14ac:dyDescent="0.25">
      <c r="A68" s="86"/>
      <c r="B68" s="87"/>
      <c r="C68" s="87"/>
      <c r="D68" s="87"/>
      <c r="E68" s="87"/>
      <c r="F68" s="43" t="s">
        <v>42</v>
      </c>
      <c r="G68" s="104"/>
    </row>
    <row r="69" spans="1:7" x14ac:dyDescent="0.25">
      <c r="A69" s="86"/>
      <c r="B69" s="87"/>
      <c r="C69" s="87"/>
      <c r="D69" s="87"/>
      <c r="E69" s="87"/>
      <c r="F69" s="44"/>
      <c r="G69" s="107"/>
    </row>
    <row r="70" spans="1:7" ht="17.25" x14ac:dyDescent="0.25">
      <c r="A70" s="52" t="s">
        <v>24</v>
      </c>
      <c r="B70" s="8"/>
      <c r="C70" s="8"/>
      <c r="D70" s="8"/>
      <c r="E70" s="8"/>
      <c r="F70" s="3"/>
      <c r="G70" s="50"/>
    </row>
    <row r="71" spans="1:7" x14ac:dyDescent="0.25">
      <c r="A71" s="53" t="s">
        <v>19</v>
      </c>
      <c r="B71" s="36"/>
      <c r="C71" s="36"/>
      <c r="D71" s="36"/>
      <c r="E71" s="36"/>
      <c r="F71" s="36"/>
      <c r="G71" s="51"/>
    </row>
    <row r="72" spans="1:7" x14ac:dyDescent="0.25">
      <c r="A72" s="86"/>
      <c r="B72" s="87"/>
      <c r="C72" s="87"/>
      <c r="D72" s="87"/>
      <c r="E72" s="87"/>
      <c r="F72" s="87"/>
      <c r="G72" s="88"/>
    </row>
    <row r="73" spans="1:7" x14ac:dyDescent="0.25">
      <c r="A73" s="86"/>
      <c r="B73" s="87"/>
      <c r="C73" s="87"/>
      <c r="D73" s="87"/>
      <c r="E73" s="87"/>
      <c r="F73" s="87"/>
      <c r="G73" s="88"/>
    </row>
    <row r="74" spans="1:7" x14ac:dyDescent="0.25">
      <c r="A74" s="86"/>
      <c r="B74" s="87"/>
      <c r="C74" s="87"/>
      <c r="D74" s="87"/>
      <c r="E74" s="87"/>
      <c r="F74" s="87"/>
      <c r="G74" s="88"/>
    </row>
    <row r="75" spans="1:7" x14ac:dyDescent="0.25">
      <c r="A75" s="86"/>
      <c r="B75" s="87"/>
      <c r="C75" s="87"/>
      <c r="D75" s="87"/>
      <c r="E75" s="87"/>
      <c r="F75" s="87"/>
      <c r="G75" s="88"/>
    </row>
    <row r="76" spans="1:7" x14ac:dyDescent="0.25">
      <c r="A76" s="20" t="s">
        <v>34</v>
      </c>
      <c r="B76" s="5"/>
      <c r="C76" s="5"/>
      <c r="D76" s="5"/>
      <c r="E76" s="5"/>
      <c r="F76" s="4" t="s">
        <v>25</v>
      </c>
      <c r="G76" s="24"/>
    </row>
    <row r="77" spans="1:7" x14ac:dyDescent="0.25">
      <c r="A77" s="89"/>
      <c r="B77" s="82"/>
      <c r="C77" s="82"/>
      <c r="D77" s="82"/>
      <c r="E77" s="90"/>
      <c r="F77" s="94"/>
      <c r="G77" s="83"/>
    </row>
    <row r="78" spans="1:7" x14ac:dyDescent="0.25">
      <c r="A78" s="86"/>
      <c r="B78" s="87"/>
      <c r="C78" s="87"/>
      <c r="D78" s="87"/>
      <c r="E78" s="91"/>
      <c r="F78" s="95"/>
      <c r="G78" s="88"/>
    </row>
    <row r="79" spans="1:7" x14ac:dyDescent="0.25">
      <c r="A79" s="86"/>
      <c r="B79" s="87"/>
      <c r="C79" s="87"/>
      <c r="D79" s="87"/>
      <c r="E79" s="91"/>
      <c r="F79" s="95"/>
      <c r="G79" s="88"/>
    </row>
    <row r="80" spans="1:7" ht="17.25" x14ac:dyDescent="0.25">
      <c r="A80" s="20" t="s">
        <v>35</v>
      </c>
      <c r="B80" s="5"/>
      <c r="C80" s="5"/>
      <c r="D80" s="5"/>
      <c r="E80" s="5"/>
      <c r="F80" s="79" t="s">
        <v>10</v>
      </c>
      <c r="G80" s="103"/>
    </row>
    <row r="81" spans="1:7" x14ac:dyDescent="0.25">
      <c r="A81" s="98">
        <f>C6</f>
        <v>0</v>
      </c>
      <c r="B81" s="99" t="s">
        <v>37</v>
      </c>
      <c r="C81" s="100">
        <f>C7</f>
        <v>0</v>
      </c>
      <c r="D81" s="99" t="s">
        <v>38</v>
      </c>
      <c r="E81" s="105"/>
      <c r="F81" s="101"/>
      <c r="G81" s="88"/>
    </row>
    <row r="82" spans="1:7" ht="17.25" x14ac:dyDescent="0.25">
      <c r="A82" s="20" t="s">
        <v>27</v>
      </c>
      <c r="B82" s="5"/>
      <c r="C82" s="5"/>
      <c r="D82" s="5"/>
      <c r="E82" s="5"/>
      <c r="F82" s="102" t="s">
        <v>11</v>
      </c>
      <c r="G82" s="104"/>
    </row>
    <row r="83" spans="1:7" ht="15.75" thickBot="1" x14ac:dyDescent="0.3">
      <c r="A83" s="92"/>
      <c r="B83" s="93"/>
      <c r="C83" s="93"/>
      <c r="D83" s="93"/>
      <c r="E83" s="93"/>
      <c r="F83" s="78"/>
      <c r="G83" s="96"/>
    </row>
  </sheetData>
  <sheetProtection password="DB4F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</vt:lpstr>
      <vt:lpstr>Formular</vt:lpstr>
    </vt:vector>
  </TitlesOfParts>
  <Company>DLR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Fabig</dc:creator>
  <cp:lastModifiedBy>Michael Fabig</cp:lastModifiedBy>
  <cp:lastPrinted>2020-03-03T09:19:10Z</cp:lastPrinted>
  <dcterms:created xsi:type="dcterms:W3CDTF">2020-02-26T11:11:16Z</dcterms:created>
  <dcterms:modified xsi:type="dcterms:W3CDTF">2023-09-27T09:45:20Z</dcterms:modified>
</cp:coreProperties>
</file>